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ePager\Dropbox\Website 7.0\solutions\construction\Home Remodeling Plan\"/>
    </mc:Choice>
  </mc:AlternateContent>
  <xr:revisionPtr revIDLastSave="0" documentId="13_ncr:1_{17DEE9B0-9836-45C8-B8B3-E05DAF6198AC}" xr6:coauthVersionLast="36" xr6:coauthVersionMax="36" xr10:uidLastSave="{00000000-0000-0000-0000-000000000000}"/>
  <bookViews>
    <workbookView xWindow="240" yWindow="60" windowWidth="20115" windowHeight="801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9" i="1" l="1"/>
  <c r="D9" i="1" s="1"/>
  <c r="C7" i="1"/>
  <c r="C10" i="1" s="1"/>
  <c r="D10" i="1" s="1"/>
  <c r="D6" i="1"/>
  <c r="C5" i="1"/>
  <c r="D5" i="1" s="1"/>
  <c r="D4" i="1"/>
  <c r="C3" i="1"/>
  <c r="D3" i="1" s="1"/>
  <c r="D2" i="1"/>
  <c r="D7" i="1" l="1"/>
  <c r="C8" i="1"/>
  <c r="C11" i="1" l="1"/>
  <c r="D11" i="1" s="1"/>
  <c r="D8" i="1"/>
</calcChain>
</file>

<file path=xl/sharedStrings.xml><?xml version="1.0" encoding="utf-8"?>
<sst xmlns="http://schemas.openxmlformats.org/spreadsheetml/2006/main" count="26" uniqueCount="25">
  <si>
    <t>ID</t>
  </si>
  <si>
    <t>Project Name</t>
  </si>
  <si>
    <t>Start Date</t>
  </si>
  <si>
    <t>Finish Date</t>
  </si>
  <si>
    <t>Budget</t>
  </si>
  <si>
    <t>Master Bath</t>
  </si>
  <si>
    <t>Master Bath Tile</t>
  </si>
  <si>
    <t>Hardwood Expansion</t>
  </si>
  <si>
    <t>Roof Replacement</t>
  </si>
  <si>
    <t>Roof</t>
  </si>
  <si>
    <t>Exterior Paint</t>
  </si>
  <si>
    <t>Exterior</t>
  </si>
  <si>
    <t>Fence</t>
  </si>
  <si>
    <t>Master Bath Remodel</t>
  </si>
  <si>
    <t>Kitchen Remodel</t>
  </si>
  <si>
    <t>Kitchen</t>
  </si>
  <si>
    <t>Carpet Replacement</t>
  </si>
  <si>
    <t>Master Bedroom, Bedrooms, Office, Family Room</t>
  </si>
  <si>
    <t>Living Room, Hallways, Dining Room</t>
  </si>
  <si>
    <t>Fence Replacement</t>
  </si>
  <si>
    <t>Bath Remodel</t>
  </si>
  <si>
    <t>Downstairs Bath</t>
  </si>
  <si>
    <t>Deck Refurbishment</t>
  </si>
  <si>
    <t>Deck</t>
  </si>
  <si>
    <t>Impacted Areas (Split)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</si>
</sst>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14" fontId="0" fillId="0" borderId="0" xfId="0" applyNumberFormat="1"/>
    <xf numFmtId="0" fontId="2" fillId="0" borderId="0" xfId="0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K25" sqref="K25"/>
    </sheetView>
  </sheetViews>
  <sheetFormatPr defaultRowHeight="15" x14ac:dyDescent="0.25"/>
  <cols>
    <col min="1" max="1" width="3" bestFit="1" customWidth="1"/>
    <col min="2" max="2" width="19.85546875" bestFit="1" customWidth="1"/>
    <col min="3" max="3" width="10.7109375" bestFit="1" customWidth="1"/>
    <col min="4" max="4" width="10.85546875" bestFit="1" customWidth="1"/>
    <col min="5" max="5" width="11.5703125" style="1" bestFit="1" customWidth="1"/>
    <col min="6" max="6" width="45.710937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24</v>
      </c>
    </row>
    <row r="2" spans="1:6" x14ac:dyDescent="0.25">
      <c r="A2">
        <v>1</v>
      </c>
      <c r="B2" t="s">
        <v>6</v>
      </c>
      <c r="C2" s="2">
        <v>41518</v>
      </c>
      <c r="D2" s="2">
        <f>C2+14</f>
        <v>41532</v>
      </c>
      <c r="E2" s="1">
        <v>2000</v>
      </c>
      <c r="F2" t="s">
        <v>5</v>
      </c>
    </row>
    <row r="3" spans="1:6" x14ac:dyDescent="0.25">
      <c r="A3">
        <v>2</v>
      </c>
      <c r="B3" t="s">
        <v>7</v>
      </c>
      <c r="C3" s="2">
        <f>C2+(9*30)</f>
        <v>41788</v>
      </c>
      <c r="D3" s="2">
        <f>C3+14</f>
        <v>41802</v>
      </c>
      <c r="E3" s="1">
        <v>10000</v>
      </c>
      <c r="F3" t="s">
        <v>18</v>
      </c>
    </row>
    <row r="4" spans="1:6" x14ac:dyDescent="0.25">
      <c r="A4">
        <v>3</v>
      </c>
      <c r="B4" t="s">
        <v>8</v>
      </c>
      <c r="C4" s="2">
        <v>42248</v>
      </c>
      <c r="D4" s="2">
        <f>C4+7</f>
        <v>42255</v>
      </c>
      <c r="E4" s="1">
        <v>20000</v>
      </c>
      <c r="F4" t="s">
        <v>9</v>
      </c>
    </row>
    <row r="5" spans="1:6" x14ac:dyDescent="0.25">
      <c r="A5">
        <v>4</v>
      </c>
      <c r="B5" t="s">
        <v>10</v>
      </c>
      <c r="C5" s="2">
        <f>C4+90</f>
        <v>42338</v>
      </c>
      <c r="D5" s="2">
        <f>C5+7</f>
        <v>42345</v>
      </c>
      <c r="E5" s="1">
        <v>5000</v>
      </c>
      <c r="F5" t="s">
        <v>11</v>
      </c>
    </row>
    <row r="6" spans="1:6" x14ac:dyDescent="0.25">
      <c r="A6">
        <v>5</v>
      </c>
      <c r="B6" t="s">
        <v>19</v>
      </c>
      <c r="C6" s="2">
        <v>42583</v>
      </c>
      <c r="D6" s="2">
        <f>C6+30</f>
        <v>42613</v>
      </c>
      <c r="E6" s="1">
        <v>5000</v>
      </c>
      <c r="F6" t="s">
        <v>12</v>
      </c>
    </row>
    <row r="7" spans="1:6" x14ac:dyDescent="0.25">
      <c r="A7">
        <v>6</v>
      </c>
      <c r="B7" t="s">
        <v>13</v>
      </c>
      <c r="C7" s="2">
        <f>C6+180</f>
        <v>42763</v>
      </c>
      <c r="D7" s="2">
        <f>C7+30</f>
        <v>42793</v>
      </c>
      <c r="E7" s="1">
        <v>7500</v>
      </c>
      <c r="F7" t="s">
        <v>5</v>
      </c>
    </row>
    <row r="8" spans="1:6" x14ac:dyDescent="0.25">
      <c r="A8">
        <v>7</v>
      </c>
      <c r="B8" t="s">
        <v>14</v>
      </c>
      <c r="C8" s="2">
        <f>C7+365</f>
        <v>43128</v>
      </c>
      <c r="D8" s="2">
        <f>C8+60</f>
        <v>43188</v>
      </c>
      <c r="E8" s="1">
        <v>20000</v>
      </c>
      <c r="F8" t="s">
        <v>15</v>
      </c>
    </row>
    <row r="9" spans="1:6" x14ac:dyDescent="0.25">
      <c r="A9">
        <v>8</v>
      </c>
      <c r="B9" t="s">
        <v>16</v>
      </c>
      <c r="C9" s="2">
        <f>C4+180</f>
        <v>42428</v>
      </c>
      <c r="D9" s="2">
        <f>C9+7</f>
        <v>42435</v>
      </c>
      <c r="E9" s="1">
        <v>3500</v>
      </c>
      <c r="F9" t="s">
        <v>17</v>
      </c>
    </row>
    <row r="10" spans="1:6" x14ac:dyDescent="0.25">
      <c r="A10">
        <v>9</v>
      </c>
      <c r="B10" t="s">
        <v>20</v>
      </c>
      <c r="C10" s="2">
        <f>C7</f>
        <v>42763</v>
      </c>
      <c r="D10" s="2">
        <f>C10+30</f>
        <v>42793</v>
      </c>
      <c r="E10" s="1">
        <v>3000</v>
      </c>
      <c r="F10" t="s">
        <v>21</v>
      </c>
    </row>
    <row r="11" spans="1:6" x14ac:dyDescent="0.25">
      <c r="A11">
        <v>10</v>
      </c>
      <c r="B11" t="s">
        <v>22</v>
      </c>
      <c r="C11" s="2">
        <f>MAX(C2:C10)+365</f>
        <v>43493</v>
      </c>
      <c r="D11" s="2">
        <f>C11+3</f>
        <v>43496</v>
      </c>
      <c r="E11" s="1">
        <v>10000</v>
      </c>
      <c r="F11" t="s">
        <v>23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Chronicle Graphics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</dc:creator>
  <cp:lastModifiedBy>OnePager</cp:lastModifiedBy>
  <dcterms:created xsi:type="dcterms:W3CDTF">2013-04-09T22:10:23Z</dcterms:created>
  <dcterms:modified xsi:type="dcterms:W3CDTF">2022-04-29T19:51:24Z</dcterms:modified>
</cp:coreProperties>
</file>